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195" windowHeight="9975"/>
  </bookViews>
  <sheets>
    <sheet name="PLan semi et marathon" sheetId="1" r:id="rId1"/>
  </sheets>
  <calcPr calcId="125725"/>
</workbook>
</file>

<file path=xl/calcChain.xml><?xml version="1.0" encoding="utf-8"?>
<calcChain xmlns="http://schemas.openxmlformats.org/spreadsheetml/2006/main">
  <c r="I41" i="1"/>
  <c r="H41"/>
  <c r="G41"/>
  <c r="D41"/>
  <c r="C41"/>
  <c r="B41"/>
  <c r="I36"/>
  <c r="H36"/>
  <c r="G36"/>
  <c r="D35"/>
  <c r="C35"/>
  <c r="B35"/>
  <c r="I30"/>
  <c r="H30"/>
  <c r="G30"/>
  <c r="D29"/>
  <c r="C29"/>
  <c r="B29"/>
  <c r="I24"/>
  <c r="H24"/>
  <c r="G24"/>
  <c r="D23"/>
  <c r="C23"/>
  <c r="B23"/>
  <c r="I19"/>
  <c r="H19"/>
  <c r="G19"/>
  <c r="D18"/>
  <c r="C18"/>
  <c r="B18"/>
  <c r="I13"/>
  <c r="H13"/>
  <c r="G13"/>
  <c r="D12"/>
  <c r="C12"/>
  <c r="B12"/>
  <c r="I8"/>
  <c r="H8"/>
  <c r="G8"/>
  <c r="D7"/>
  <c r="C7"/>
  <c r="B7"/>
</calcChain>
</file>

<file path=xl/sharedStrings.xml><?xml version="1.0" encoding="utf-8"?>
<sst xmlns="http://schemas.openxmlformats.org/spreadsheetml/2006/main" count="92" uniqueCount="38">
  <si>
    <t>Durée</t>
  </si>
  <si>
    <t>Semaine N°1</t>
  </si>
  <si>
    <t>AS10+</t>
  </si>
  <si>
    <t>Semaine N°9</t>
  </si>
  <si>
    <t xml:space="preserve">EF </t>
  </si>
  <si>
    <t>Seuil</t>
  </si>
  <si>
    <t>Vitesse</t>
  </si>
  <si>
    <t>SL1 / AS42</t>
  </si>
  <si>
    <t>SL1 / AS42/AS21</t>
  </si>
  <si>
    <t>Semaine N°2</t>
  </si>
  <si>
    <t>Navette lactates</t>
  </si>
  <si>
    <t>Semaine N°10</t>
  </si>
  <si>
    <t>Rdure/ AS10</t>
  </si>
  <si>
    <t>Seuil/AS42</t>
  </si>
  <si>
    <t>SL</t>
  </si>
  <si>
    <t>Semaine N°3</t>
  </si>
  <si>
    <t>Semaine N°11</t>
  </si>
  <si>
    <t>Seuil/AS21</t>
  </si>
  <si>
    <t>AS42/AS21</t>
  </si>
  <si>
    <t>Semaine N°4</t>
  </si>
  <si>
    <t>Semaine N°12</t>
  </si>
  <si>
    <t>AS42</t>
  </si>
  <si>
    <t>Semaine N°5</t>
  </si>
  <si>
    <t>AS21</t>
  </si>
  <si>
    <t>Semaine N°13</t>
  </si>
  <si>
    <t>Semaine N°6</t>
  </si>
  <si>
    <t>Semaine N°14</t>
  </si>
  <si>
    <t>SL1 /AS21</t>
  </si>
  <si>
    <t xml:space="preserve"> AS42</t>
  </si>
  <si>
    <t>Semaine N°7</t>
  </si>
  <si>
    <t>Semaine N°15</t>
  </si>
  <si>
    <t>SL1 /SL2</t>
  </si>
  <si>
    <t>Semaine N°8</t>
  </si>
  <si>
    <t>Semaine N°16</t>
  </si>
  <si>
    <t>AS42/seuil</t>
  </si>
  <si>
    <t>Semi</t>
  </si>
  <si>
    <t>marathon</t>
  </si>
  <si>
    <t>Dist.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</si>
</sst>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5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F786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1" xfId="0" applyBorder="1"/>
    <xf numFmtId="0" fontId="0" fillId="2" borderId="3" xfId="0" applyFill="1" applyBorder="1"/>
    <xf numFmtId="0" fontId="0" fillId="0" borderId="4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6" xfId="0" applyBorder="1"/>
    <xf numFmtId="0" fontId="0" fillId="3" borderId="7" xfId="0" applyFill="1" applyBorder="1"/>
    <xf numFmtId="0" fontId="0" fillId="0" borderId="8" xfId="0" applyBorder="1"/>
    <xf numFmtId="0" fontId="0" fillId="0" borderId="9" xfId="0" applyBorder="1"/>
    <xf numFmtId="0" fontId="0" fillId="4" borderId="3" xfId="0" applyFill="1" applyBorder="1"/>
    <xf numFmtId="0" fontId="0" fillId="5" borderId="3" xfId="0" applyFill="1" applyBorder="1"/>
    <xf numFmtId="0" fontId="0" fillId="6" borderId="3" xfId="0" applyFill="1" applyBorder="1"/>
    <xf numFmtId="0" fontId="0" fillId="7" borderId="7" xfId="0" applyFill="1" applyBorder="1"/>
    <xf numFmtId="9" fontId="3" fillId="0" borderId="3" xfId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0" fillId="0" borderId="4" xfId="0" applyBorder="1"/>
    <xf numFmtId="0" fontId="0" fillId="8" borderId="3" xfId="0" applyFill="1" applyBorder="1"/>
    <xf numFmtId="0" fontId="0" fillId="0" borderId="10" xfId="0" applyBorder="1"/>
    <xf numFmtId="0" fontId="0" fillId="9" borderId="3" xfId="0" applyFill="1" applyBorder="1"/>
    <xf numFmtId="0" fontId="0" fillId="10" borderId="3" xfId="0" applyFill="1" applyBorder="1"/>
    <xf numFmtId="0" fontId="0" fillId="0" borderId="8" xfId="0" applyFill="1" applyBorder="1"/>
    <xf numFmtId="0" fontId="0" fillId="0" borderId="4" xfId="0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0" xfId="0" applyFill="1"/>
    <xf numFmtId="0" fontId="0" fillId="11" borderId="3" xfId="0" applyFill="1" applyBorder="1"/>
    <xf numFmtId="0" fontId="0" fillId="12" borderId="3" xfId="0" applyFill="1" applyBorder="1"/>
    <xf numFmtId="0" fontId="0" fillId="13" borderId="3" xfId="0" applyFill="1" applyBorder="1"/>
    <xf numFmtId="0" fontId="0" fillId="0" borderId="11" xfId="0" applyBorder="1"/>
    <xf numFmtId="0" fontId="0" fillId="14" borderId="12" xfId="0" applyFill="1" applyBorder="1"/>
    <xf numFmtId="0" fontId="0" fillId="0" borderId="13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5" xfId="0" applyBorder="1"/>
    <xf numFmtId="0" fontId="2" fillId="14" borderId="12" xfId="0" applyFont="1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workbookViewId="0">
      <selection activeCell="J8" sqref="J8"/>
    </sheetView>
  </sheetViews>
  <sheetFormatPr baseColWidth="10" defaultRowHeight="15"/>
  <cols>
    <col min="1" max="1" width="13.5703125" customWidth="1"/>
    <col min="2" max="2" width="15.140625" customWidth="1"/>
    <col min="3" max="3" width="7.85546875" style="1" customWidth="1"/>
    <col min="4" max="4" width="10.42578125" style="2" customWidth="1"/>
    <col min="5" max="5" width="5.140625" customWidth="1"/>
    <col min="6" max="6" width="12.5703125" customWidth="1"/>
    <col min="7" max="7" width="14.28515625" customWidth="1"/>
    <col min="8" max="8" width="8.7109375" style="1" customWidth="1"/>
    <col min="9" max="9" width="9.7109375" style="2" customWidth="1"/>
  </cols>
  <sheetData>
    <row r="1" spans="1:9" ht="15.75" thickBot="1"/>
    <row r="2" spans="1:9" ht="15.75" thickBot="1">
      <c r="C2" s="3" t="s">
        <v>37</v>
      </c>
      <c r="D2" s="4" t="s">
        <v>0</v>
      </c>
      <c r="H2" s="3" t="s">
        <v>37</v>
      </c>
      <c r="I2" s="4" t="s">
        <v>0</v>
      </c>
    </row>
    <row r="3" spans="1:9" ht="15.75" thickBot="1">
      <c r="A3" s="5" t="s">
        <v>1</v>
      </c>
      <c r="B3" s="6" t="s">
        <v>2</v>
      </c>
      <c r="C3" s="7">
        <v>15.5</v>
      </c>
      <c r="D3" s="8">
        <v>5.2083333333333336E-2</v>
      </c>
      <c r="F3" s="9" t="s">
        <v>3</v>
      </c>
      <c r="G3" s="10" t="s">
        <v>4</v>
      </c>
      <c r="H3" s="7">
        <v>7.7</v>
      </c>
      <c r="I3" s="8">
        <v>3.125E-2</v>
      </c>
    </row>
    <row r="4" spans="1:9" ht="15.75" thickBot="1">
      <c r="A4" s="11"/>
      <c r="B4" s="10" t="s">
        <v>4</v>
      </c>
      <c r="C4" s="7">
        <v>10</v>
      </c>
      <c r="D4" s="8">
        <v>4.1666666666666664E-2</v>
      </c>
      <c r="F4" s="12"/>
      <c r="G4" s="13" t="s">
        <v>5</v>
      </c>
      <c r="H4" s="7">
        <v>16</v>
      </c>
      <c r="I4" s="8">
        <v>5.2083333333333336E-2</v>
      </c>
    </row>
    <row r="5" spans="1:9" ht="15.75" thickBot="1">
      <c r="A5" s="11"/>
      <c r="B5" s="14" t="s">
        <v>6</v>
      </c>
      <c r="C5" s="7">
        <v>10</v>
      </c>
      <c r="D5" s="8">
        <v>3.9583333333333331E-2</v>
      </c>
      <c r="F5" s="12"/>
      <c r="G5" s="10" t="s">
        <v>4</v>
      </c>
      <c r="H5" s="7">
        <v>7.7</v>
      </c>
      <c r="I5" s="8">
        <v>3.125E-2</v>
      </c>
    </row>
    <row r="6" spans="1:9">
      <c r="A6" s="11"/>
      <c r="B6" s="15" t="s">
        <v>7</v>
      </c>
      <c r="C6" s="7">
        <v>19.25</v>
      </c>
      <c r="D6" s="8">
        <v>6.3194444444444442E-2</v>
      </c>
      <c r="F6" s="12"/>
      <c r="G6" s="16" t="s">
        <v>4</v>
      </c>
      <c r="H6" s="7">
        <v>9.5</v>
      </c>
      <c r="I6" s="8">
        <v>3.4722222222222224E-2</v>
      </c>
    </row>
    <row r="7" spans="1:9" ht="15.75" thickBot="1">
      <c r="A7" s="11"/>
      <c r="B7" s="17">
        <f>D6/D7</f>
        <v>0.32155477031802121</v>
      </c>
      <c r="C7" s="18">
        <f>SUM(C3:C6)</f>
        <v>54.75</v>
      </c>
      <c r="D7" s="19">
        <f>SUM(D3:D6)</f>
        <v>0.19652777777777777</v>
      </c>
      <c r="F7" s="12"/>
      <c r="G7" s="15" t="s">
        <v>8</v>
      </c>
      <c r="H7" s="7">
        <v>23.5</v>
      </c>
      <c r="I7" s="8">
        <v>7.6388888888888895E-2</v>
      </c>
    </row>
    <row r="8" spans="1:9" ht="15.75" thickBot="1">
      <c r="A8" s="20" t="s">
        <v>9</v>
      </c>
      <c r="B8" s="10" t="s">
        <v>4</v>
      </c>
      <c r="C8" s="7">
        <v>11</v>
      </c>
      <c r="D8" s="8">
        <v>4.5138888888888888E-2</v>
      </c>
      <c r="F8" s="12"/>
      <c r="G8" s="17">
        <f>I7/I8</f>
        <v>0.33846153846153842</v>
      </c>
      <c r="H8" s="18">
        <f>SUM(H3:H7)</f>
        <v>64.400000000000006</v>
      </c>
      <c r="I8" s="19">
        <f>SUM(I3:I7)</f>
        <v>0.22569444444444448</v>
      </c>
    </row>
    <row r="9" spans="1:9">
      <c r="A9" s="11"/>
      <c r="B9" s="21" t="s">
        <v>10</v>
      </c>
      <c r="C9" s="7">
        <v>16</v>
      </c>
      <c r="D9" s="8">
        <v>5.2777777777777778E-2</v>
      </c>
      <c r="F9" s="22" t="s">
        <v>11</v>
      </c>
      <c r="G9" s="16" t="s">
        <v>4</v>
      </c>
      <c r="H9" s="7">
        <v>13</v>
      </c>
      <c r="I9" s="8">
        <v>4.8611111111111112E-2</v>
      </c>
    </row>
    <row r="10" spans="1:9">
      <c r="A10" s="11"/>
      <c r="B10" s="14" t="s">
        <v>6</v>
      </c>
      <c r="C10" s="7">
        <v>11</v>
      </c>
      <c r="D10" s="8">
        <v>4.4444444444444446E-2</v>
      </c>
      <c r="F10" s="12"/>
      <c r="G10" s="23" t="s">
        <v>12</v>
      </c>
      <c r="H10" s="7">
        <v>14</v>
      </c>
      <c r="I10" s="8">
        <v>4.6527777777777779E-2</v>
      </c>
    </row>
    <row r="11" spans="1:9">
      <c r="A11" s="11"/>
      <c r="B11" s="15" t="s">
        <v>7</v>
      </c>
      <c r="C11" s="7">
        <v>22</v>
      </c>
      <c r="D11" s="8">
        <v>7.0833333333333331E-2</v>
      </c>
      <c r="F11" s="12"/>
      <c r="G11" s="15" t="s">
        <v>13</v>
      </c>
      <c r="H11" s="7">
        <v>20</v>
      </c>
      <c r="I11" s="8">
        <v>6.5277777777777782E-2</v>
      </c>
    </row>
    <row r="12" spans="1:9" ht="15.75" thickBot="1">
      <c r="A12" s="11"/>
      <c r="B12" s="17">
        <f>D11/D12</f>
        <v>0.33224755700325731</v>
      </c>
      <c r="C12" s="18">
        <f>SUM(C8:C11)</f>
        <v>60</v>
      </c>
      <c r="D12" s="19">
        <f>SUM(D8:D11)</f>
        <v>0.21319444444444444</v>
      </c>
      <c r="F12" s="12"/>
      <c r="G12" s="24" t="s">
        <v>14</v>
      </c>
      <c r="H12" s="7">
        <v>22.6</v>
      </c>
      <c r="I12" s="8">
        <v>8.3333333333333329E-2</v>
      </c>
    </row>
    <row r="13" spans="1:9" ht="15.75" thickBot="1">
      <c r="A13" s="20" t="s">
        <v>15</v>
      </c>
      <c r="B13" s="10" t="s">
        <v>4</v>
      </c>
      <c r="C13" s="7">
        <v>8.5500000000000007</v>
      </c>
      <c r="D13" s="8">
        <v>3.4722222222222224E-2</v>
      </c>
      <c r="F13" s="12"/>
      <c r="G13" s="17">
        <f>I12/I13</f>
        <v>0.34188034188034189</v>
      </c>
      <c r="H13" s="18">
        <f>SUM(H9:H12)</f>
        <v>69.599999999999994</v>
      </c>
      <c r="I13" s="19">
        <f>SUM(I9:I12)</f>
        <v>0.24374999999999997</v>
      </c>
    </row>
    <row r="14" spans="1:9" ht="15.75" thickBot="1">
      <c r="A14" s="11"/>
      <c r="B14" s="13" t="s">
        <v>5</v>
      </c>
      <c r="C14" s="7">
        <v>16.2</v>
      </c>
      <c r="D14" s="8">
        <v>5.2083333333333336E-2</v>
      </c>
      <c r="F14" s="22" t="s">
        <v>16</v>
      </c>
      <c r="G14" s="16" t="s">
        <v>4</v>
      </c>
      <c r="H14" s="7">
        <v>8.6</v>
      </c>
      <c r="I14" s="8">
        <v>3.125E-2</v>
      </c>
    </row>
    <row r="15" spans="1:9" s="28" customFormat="1" ht="15.75" thickBot="1">
      <c r="A15" s="25"/>
      <c r="B15" s="10" t="s">
        <v>4</v>
      </c>
      <c r="C15" s="26">
        <v>6</v>
      </c>
      <c r="D15" s="27">
        <v>2.4305555555555556E-2</v>
      </c>
      <c r="F15" s="12"/>
      <c r="G15" s="23" t="s">
        <v>17</v>
      </c>
      <c r="H15" s="7">
        <v>16.8</v>
      </c>
      <c r="I15" s="8">
        <v>5.347222222222222E-2</v>
      </c>
    </row>
    <row r="16" spans="1:9" ht="15.75" thickBot="1">
      <c r="A16" s="11"/>
      <c r="B16" s="14" t="s">
        <v>6</v>
      </c>
      <c r="C16" s="7">
        <v>11.2</v>
      </c>
      <c r="D16" s="8">
        <v>4.3055555555555562E-2</v>
      </c>
      <c r="F16" s="12"/>
      <c r="G16" s="10" t="s">
        <v>4</v>
      </c>
      <c r="H16" s="7">
        <v>7.7</v>
      </c>
      <c r="I16" s="8">
        <v>3.125E-2</v>
      </c>
    </row>
    <row r="17" spans="1:9">
      <c r="A17" s="11"/>
      <c r="B17" s="15" t="s">
        <v>18</v>
      </c>
      <c r="C17" s="7">
        <v>23.5</v>
      </c>
      <c r="D17" s="8">
        <v>7.5694444444444439E-2</v>
      </c>
      <c r="F17" s="12"/>
      <c r="G17" s="16" t="s">
        <v>4</v>
      </c>
      <c r="H17" s="7">
        <v>14</v>
      </c>
      <c r="I17" s="8">
        <v>5.2083333333333336E-2</v>
      </c>
    </row>
    <row r="18" spans="1:9" ht="15.75" thickBot="1">
      <c r="A18" s="11"/>
      <c r="B18" s="17">
        <f>D17/D18</f>
        <v>0.32930513595166161</v>
      </c>
      <c r="C18" s="18">
        <f>SUM(C13:C17)</f>
        <v>65.45</v>
      </c>
      <c r="D18" s="19">
        <f>SUM(D13:D17)</f>
        <v>0.22986111111111113</v>
      </c>
      <c r="F18" s="12"/>
      <c r="G18" s="15" t="s">
        <v>18</v>
      </c>
      <c r="H18" s="7">
        <v>27.5</v>
      </c>
      <c r="I18" s="8">
        <v>9.0277777777777776E-2</v>
      </c>
    </row>
    <row r="19" spans="1:9" ht="15.75" thickBot="1">
      <c r="A19" s="20" t="s">
        <v>19</v>
      </c>
      <c r="B19" s="10" t="s">
        <v>4</v>
      </c>
      <c r="C19" s="7">
        <v>7.7</v>
      </c>
      <c r="D19" s="8">
        <v>3.125E-2</v>
      </c>
      <c r="F19" s="12"/>
      <c r="G19" s="17">
        <f>I18/I19</f>
        <v>0.34946236559139782</v>
      </c>
      <c r="H19" s="18">
        <f>SUM(H14:H18)</f>
        <v>74.599999999999994</v>
      </c>
      <c r="I19" s="19">
        <f>SUM(I14:I18)</f>
        <v>0.25833333333333336</v>
      </c>
    </row>
    <row r="20" spans="1:9" ht="15.75" thickBot="1">
      <c r="A20" s="11"/>
      <c r="B20" s="21" t="s">
        <v>10</v>
      </c>
      <c r="C20" s="7">
        <v>13</v>
      </c>
      <c r="D20" s="8">
        <v>4.3055555555555562E-2</v>
      </c>
      <c r="F20" s="22" t="s">
        <v>20</v>
      </c>
      <c r="G20" s="16" t="s">
        <v>4</v>
      </c>
      <c r="H20" s="26">
        <v>10.5</v>
      </c>
      <c r="I20" s="27">
        <v>3.8194444444444441E-2</v>
      </c>
    </row>
    <row r="21" spans="1:9" ht="15.75" thickBot="1">
      <c r="A21" s="11"/>
      <c r="B21" s="16" t="s">
        <v>4</v>
      </c>
      <c r="C21" s="7">
        <v>8.6</v>
      </c>
      <c r="D21" s="8">
        <v>3.125E-2</v>
      </c>
      <c r="F21" s="12"/>
      <c r="G21" s="29" t="s">
        <v>21</v>
      </c>
      <c r="H21" s="7">
        <v>20</v>
      </c>
      <c r="I21" s="8">
        <v>6.3888888888888884E-2</v>
      </c>
    </row>
    <row r="22" spans="1:9">
      <c r="A22" s="11"/>
      <c r="B22" s="15" t="s">
        <v>14</v>
      </c>
      <c r="C22" s="7">
        <v>19</v>
      </c>
      <c r="D22" s="8">
        <v>6.0416666666666667E-2</v>
      </c>
      <c r="F22" s="12"/>
      <c r="G22" s="10" t="s">
        <v>4</v>
      </c>
      <c r="H22" s="7">
        <v>7.7</v>
      </c>
      <c r="I22" s="8">
        <v>3.125E-2</v>
      </c>
    </row>
    <row r="23" spans="1:9" ht="15.75" thickBot="1">
      <c r="A23" s="11"/>
      <c r="B23" s="17">
        <f>D22/D23</f>
        <v>0.36401673640167359</v>
      </c>
      <c r="C23" s="18">
        <f>SUM(C19:C22)</f>
        <v>48.3</v>
      </c>
      <c r="D23" s="19">
        <f>SUM(D19:D22)</f>
        <v>0.16597222222222224</v>
      </c>
      <c r="F23" s="12"/>
      <c r="G23" s="15" t="s">
        <v>14</v>
      </c>
      <c r="H23" s="7">
        <v>17</v>
      </c>
      <c r="I23" s="8">
        <v>6.25E-2</v>
      </c>
    </row>
    <row r="24" spans="1:9" ht="15.75" thickBot="1">
      <c r="A24" s="20" t="s">
        <v>22</v>
      </c>
      <c r="B24" s="10" t="s">
        <v>4</v>
      </c>
      <c r="C24" s="7">
        <v>10.199999999999999</v>
      </c>
      <c r="D24" s="8">
        <v>4.1666666666666664E-2</v>
      </c>
      <c r="F24" s="12"/>
      <c r="G24" s="17">
        <f>I23/I24</f>
        <v>0.31914893617021278</v>
      </c>
      <c r="H24" s="18">
        <f>SUM(H20:H23)</f>
        <v>55.2</v>
      </c>
      <c r="I24" s="19">
        <f>SUM(I20:I23)</f>
        <v>0.19583333333333333</v>
      </c>
    </row>
    <row r="25" spans="1:9">
      <c r="A25" s="11"/>
      <c r="B25" s="30" t="s">
        <v>23</v>
      </c>
      <c r="C25" s="7">
        <v>16.7</v>
      </c>
      <c r="D25" s="8">
        <v>5.347222222222222E-2</v>
      </c>
      <c r="F25" s="22" t="s">
        <v>24</v>
      </c>
      <c r="G25" s="16" t="s">
        <v>4</v>
      </c>
      <c r="H25" s="7">
        <v>11</v>
      </c>
      <c r="I25" s="8">
        <v>4.1666666666666664E-2</v>
      </c>
    </row>
    <row r="26" spans="1:9" ht="15.75" thickBot="1">
      <c r="A26" s="11"/>
      <c r="B26" s="14" t="s">
        <v>6</v>
      </c>
      <c r="C26" s="7">
        <v>10</v>
      </c>
      <c r="D26" s="8">
        <v>3.888888888888889E-2</v>
      </c>
      <c r="F26" s="12"/>
      <c r="G26" s="30" t="s">
        <v>23</v>
      </c>
      <c r="H26" s="7">
        <v>15</v>
      </c>
      <c r="I26" s="8">
        <v>4.9305555555555554E-2</v>
      </c>
    </row>
    <row r="27" spans="1:9" ht="15.75" thickBot="1">
      <c r="A27" s="11"/>
      <c r="B27" s="10" t="s">
        <v>4</v>
      </c>
      <c r="C27" s="7">
        <v>6.8</v>
      </c>
      <c r="D27" s="8">
        <v>2.7777777777777776E-2</v>
      </c>
      <c r="F27" s="12"/>
      <c r="G27" s="10" t="s">
        <v>4</v>
      </c>
      <c r="H27" s="7">
        <v>7.7</v>
      </c>
      <c r="I27" s="8">
        <v>3.125E-2</v>
      </c>
    </row>
    <row r="28" spans="1:9">
      <c r="A28" s="11"/>
      <c r="B28" s="15" t="s">
        <v>7</v>
      </c>
      <c r="C28" s="7">
        <v>23.8</v>
      </c>
      <c r="D28" s="8">
        <v>7.8472222222222221E-2</v>
      </c>
      <c r="F28" s="12"/>
      <c r="G28" s="16" t="s">
        <v>4</v>
      </c>
      <c r="H28" s="7">
        <v>13</v>
      </c>
      <c r="I28" s="8">
        <v>4.8611111111111112E-2</v>
      </c>
    </row>
    <row r="29" spans="1:9" ht="15.75" thickBot="1">
      <c r="A29" s="11"/>
      <c r="B29" s="17">
        <f>D28/D29</f>
        <v>0.32658959537572257</v>
      </c>
      <c r="C29" s="18">
        <f>SUM(C24:C28)</f>
        <v>67.5</v>
      </c>
      <c r="D29" s="19">
        <f>SUM(D24:D28)</f>
        <v>0.24027777777777776</v>
      </c>
      <c r="F29" s="12"/>
      <c r="G29" s="15" t="s">
        <v>21</v>
      </c>
      <c r="H29" s="7">
        <v>31</v>
      </c>
      <c r="I29" s="8">
        <v>0.10277777777777779</v>
      </c>
    </row>
    <row r="30" spans="1:9" ht="15.75" thickBot="1">
      <c r="A30" s="20" t="s">
        <v>25</v>
      </c>
      <c r="B30" s="10" t="s">
        <v>4</v>
      </c>
      <c r="C30" s="7">
        <v>9.4</v>
      </c>
      <c r="D30" s="8">
        <v>3.8194444444444441E-2</v>
      </c>
      <c r="F30" s="12"/>
      <c r="G30" s="17">
        <f>I29/I30</f>
        <v>0.37563451776649748</v>
      </c>
      <c r="H30" s="18">
        <f>SUM(H25:H29)</f>
        <v>77.7</v>
      </c>
      <c r="I30" s="19">
        <f>SUM(I25:I29)</f>
        <v>0.27361111111111114</v>
      </c>
    </row>
    <row r="31" spans="1:9">
      <c r="A31" s="11"/>
      <c r="B31" s="21" t="s">
        <v>10</v>
      </c>
      <c r="C31" s="7">
        <v>18</v>
      </c>
      <c r="D31" s="8">
        <v>5.7638888888888885E-2</v>
      </c>
      <c r="F31" s="22" t="s">
        <v>26</v>
      </c>
      <c r="G31" s="16" t="s">
        <v>4</v>
      </c>
      <c r="H31" s="7">
        <v>12.4</v>
      </c>
      <c r="I31" s="8">
        <v>4.5138888888888888E-2</v>
      </c>
    </row>
    <row r="32" spans="1:9" ht="15.75" thickBot="1">
      <c r="A32" s="11"/>
      <c r="B32" s="14" t="s">
        <v>6</v>
      </c>
      <c r="C32" s="7">
        <v>10</v>
      </c>
      <c r="D32" s="8">
        <v>3.888888888888889E-2</v>
      </c>
      <c r="F32" s="12"/>
      <c r="G32" s="23" t="s">
        <v>17</v>
      </c>
      <c r="H32" s="7">
        <v>16.7</v>
      </c>
      <c r="I32" s="8">
        <v>5.347222222222222E-2</v>
      </c>
    </row>
    <row r="33" spans="1:9" ht="15.75" thickBot="1">
      <c r="A33" s="11"/>
      <c r="B33" s="10" t="s">
        <v>4</v>
      </c>
      <c r="C33" s="26">
        <v>6</v>
      </c>
      <c r="D33" s="27">
        <v>2.4305555555555556E-2</v>
      </c>
      <c r="F33" s="12"/>
      <c r="G33" s="10" t="s">
        <v>4</v>
      </c>
      <c r="H33" s="7">
        <v>7.7</v>
      </c>
      <c r="I33" s="8">
        <v>3.125E-2</v>
      </c>
    </row>
    <row r="34" spans="1:9">
      <c r="A34" s="11"/>
      <c r="B34" s="15" t="s">
        <v>27</v>
      </c>
      <c r="C34" s="7">
        <v>25</v>
      </c>
      <c r="D34" s="8">
        <v>8.1944444444444445E-2</v>
      </c>
      <c r="F34" s="12"/>
      <c r="G34" s="16" t="s">
        <v>4</v>
      </c>
      <c r="H34" s="7">
        <v>15</v>
      </c>
      <c r="I34" s="8">
        <v>5.5555555555555552E-2</v>
      </c>
    </row>
    <row r="35" spans="1:9" ht="15.75" thickBot="1">
      <c r="A35" s="11"/>
      <c r="B35" s="17">
        <f>D34/D35</f>
        <v>0.34005763688760809</v>
      </c>
      <c r="C35" s="18">
        <f>SUM(C30:C34)</f>
        <v>68.400000000000006</v>
      </c>
      <c r="D35" s="19">
        <f>SUM(D30:D34)</f>
        <v>0.2409722222222222</v>
      </c>
      <c r="F35" s="12"/>
      <c r="G35" s="15" t="s">
        <v>28</v>
      </c>
      <c r="H35" s="7">
        <v>29.5</v>
      </c>
      <c r="I35" s="8">
        <v>9.5833333333333326E-2</v>
      </c>
    </row>
    <row r="36" spans="1:9" ht="15.75" thickBot="1">
      <c r="A36" s="20" t="s">
        <v>29</v>
      </c>
      <c r="B36" s="10" t="s">
        <v>4</v>
      </c>
      <c r="C36" s="7">
        <v>7.7</v>
      </c>
      <c r="D36" s="8">
        <v>3.125E-2</v>
      </c>
      <c r="F36" s="12"/>
      <c r="G36" s="17">
        <f>I35/I36</f>
        <v>0.34074074074074073</v>
      </c>
      <c r="H36" s="18">
        <f>SUM(H31:H35)</f>
        <v>81.300000000000011</v>
      </c>
      <c r="I36" s="19">
        <f>SUM(I31:I35)</f>
        <v>0.28125</v>
      </c>
    </row>
    <row r="37" spans="1:9" ht="15.75" thickBot="1">
      <c r="A37" s="11"/>
      <c r="B37" s="30" t="s">
        <v>23</v>
      </c>
      <c r="C37" s="7">
        <v>18</v>
      </c>
      <c r="D37" s="8">
        <v>5.7638888888888885E-2</v>
      </c>
      <c r="F37" s="22" t="s">
        <v>30</v>
      </c>
      <c r="G37" s="16" t="s">
        <v>4</v>
      </c>
      <c r="H37" s="7">
        <v>11.5</v>
      </c>
      <c r="I37" s="8">
        <v>4.1666666666666664E-2</v>
      </c>
    </row>
    <row r="38" spans="1:9" ht="15.75" thickBot="1">
      <c r="A38" s="11"/>
      <c r="B38" s="10" t="s">
        <v>4</v>
      </c>
      <c r="C38" s="26">
        <v>6</v>
      </c>
      <c r="D38" s="27">
        <v>2.4305555555555556E-2</v>
      </c>
      <c r="F38" s="12"/>
      <c r="G38" s="29" t="s">
        <v>18</v>
      </c>
      <c r="H38" s="7">
        <v>14.8</v>
      </c>
      <c r="I38" s="8">
        <v>4.7916666666666663E-2</v>
      </c>
    </row>
    <row r="39" spans="1:9">
      <c r="A39" s="11"/>
      <c r="B39" s="16" t="s">
        <v>4</v>
      </c>
      <c r="C39" s="26">
        <v>10</v>
      </c>
      <c r="D39" s="27">
        <v>3.7499999999999999E-2</v>
      </c>
      <c r="F39" s="12"/>
      <c r="G39" s="16" t="s">
        <v>4</v>
      </c>
      <c r="H39" s="7">
        <v>13</v>
      </c>
      <c r="I39" s="8">
        <v>4.8611111111111112E-2</v>
      </c>
    </row>
    <row r="40" spans="1:9">
      <c r="A40" s="11"/>
      <c r="B40" s="15" t="s">
        <v>31</v>
      </c>
      <c r="C40" s="7">
        <v>17.600000000000001</v>
      </c>
      <c r="D40" s="8">
        <v>6.0416666666666667E-2</v>
      </c>
      <c r="F40" s="12"/>
      <c r="G40" s="15" t="s">
        <v>21</v>
      </c>
      <c r="H40" s="7">
        <v>17.2</v>
      </c>
      <c r="I40" s="8">
        <v>5.6250000000000001E-2</v>
      </c>
    </row>
    <row r="41" spans="1:9" ht="15.75" thickBot="1">
      <c r="A41" s="11"/>
      <c r="B41" s="17">
        <f>D40/D41</f>
        <v>0.28618421052631582</v>
      </c>
      <c r="C41" s="18">
        <f>SUM(C36:C40)</f>
        <v>59.300000000000004</v>
      </c>
      <c r="D41" s="19">
        <f>SUM(D36:D40)</f>
        <v>0.21111111111111111</v>
      </c>
      <c r="F41" s="12"/>
      <c r="G41" s="17">
        <f>I40/I41</f>
        <v>0.28928571428571431</v>
      </c>
      <c r="H41" s="18">
        <f>SUM(H37:H40)</f>
        <v>56.5</v>
      </c>
      <c r="I41" s="19">
        <f>SUM(I37:I40)</f>
        <v>0.19444444444444442</v>
      </c>
    </row>
    <row r="42" spans="1:9" ht="15.75" thickBot="1">
      <c r="A42" s="20" t="s">
        <v>32</v>
      </c>
      <c r="B42" s="30" t="s">
        <v>23</v>
      </c>
      <c r="C42" s="7">
        <v>13</v>
      </c>
      <c r="D42" s="8">
        <v>4.3750000000000004E-2</v>
      </c>
      <c r="F42" s="22" t="s">
        <v>33</v>
      </c>
      <c r="G42" s="16" t="s">
        <v>4</v>
      </c>
      <c r="H42" s="7">
        <v>10</v>
      </c>
      <c r="I42" s="8">
        <v>3.4722222222222224E-2</v>
      </c>
    </row>
    <row r="43" spans="1:9" ht="15.75" thickBot="1">
      <c r="A43" s="11"/>
      <c r="B43" s="16" t="s">
        <v>4</v>
      </c>
      <c r="C43" s="7">
        <v>9.5</v>
      </c>
      <c r="D43" s="8">
        <v>3.4722222222222224E-2</v>
      </c>
      <c r="F43" s="12"/>
      <c r="G43" s="31" t="s">
        <v>34</v>
      </c>
      <c r="H43" s="7">
        <v>13</v>
      </c>
      <c r="I43" s="8">
        <v>4.1666666666666664E-2</v>
      </c>
    </row>
    <row r="44" spans="1:9">
      <c r="A44" s="11"/>
      <c r="B44" s="10" t="s">
        <v>4</v>
      </c>
      <c r="C44" s="7">
        <v>5</v>
      </c>
      <c r="D44" s="8">
        <v>2.4305555555555556E-2</v>
      </c>
      <c r="F44" s="12"/>
      <c r="G44" s="10" t="s">
        <v>4</v>
      </c>
      <c r="H44" s="7">
        <v>5.6</v>
      </c>
      <c r="I44" s="8">
        <v>2.0833333333333332E-2</v>
      </c>
    </row>
    <row r="45" spans="1:9" ht="15.75" thickBot="1">
      <c r="A45" s="32"/>
      <c r="B45" s="33" t="s">
        <v>35</v>
      </c>
      <c r="C45" s="34"/>
      <c r="D45" s="35"/>
      <c r="F45" s="36"/>
      <c r="G45" s="37" t="s">
        <v>36</v>
      </c>
      <c r="H45" s="34"/>
      <c r="I45" s="35"/>
    </row>
  </sheetData>
  <pageMargins left="0.26" right="0.25" top="0.74803149606299213" bottom="0.74803149606299213" header="0.31496062992125984" footer="0.31496062992125984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PLan semi et marathon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2016-08-04T19:14:49Z</cp:lastPrinted>
  <dcterms:created xsi:type="dcterms:W3CDTF">2016-08-04T19:11:01Z</dcterms:created>
  <dcterms:modified xsi:type="dcterms:W3CDTF">2016-08-04T19:16:14Z</dcterms:modified>
</cp:coreProperties>
</file>